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 anual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<sst xmlns="http://schemas.openxmlformats.org/spreadsheetml/2006/main" count="53" uniqueCount="53">
  <si>
    <t xml:space="preserve">Plantilla de presupuesto anual — vista de los 12 meses</t>
  </si>
  <si>
    <t xml:space="preserve">Rellena solo las celdas amarillas. Los totales, la provisión mensual de gastos anuales y el sobrante acumulado se calculan solos. Más contexto en la pestaña “Instrucciones” y en el artículo del blog.</t>
  </si>
  <si>
    <t xml:space="preserve">Categoría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</si>
  <si>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</si>
  <si>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</si>
  <si>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</si>
  <si>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</si>
  <si>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</si>
  <si>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</si>
  <si>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</si>
  <si>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</si>
  <si>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</si>
  <si>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</si>
  <si>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</si>
  <si>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</si>
  <si>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 anual</t>
  </si>
  <si>
    <t xml:space="preserve">INGRESOS</t>
  </si>
  <si>
    <t xml:space="preserve">Ingreso principal (mensual)</t>
  </si>
  <si>
    <t xml:space="preserve">Otros ingresos</t>
  </si>
  <si>
    <t xml:space="preserve">TOTAL INGRESOS</t>
  </si>
  <si>
    <t xml:space="preserve">GASTOS FIJOS MENSUALES</t>
  </si>
  <si>
    <t xml:space="preserve">Vivienda (alquiler o hipoteca)</t>
  </si>
  <si>
    <t xml:space="preserve">Suministros (luz, agua, gas, internet)</t>
  </si>
  <si>
    <t xml:space="preserve">Alimentación</t>
  </si>
  <si>
    <t xml:space="preserve">Transporte</t>
  </si>
  <si>
    <t xml:space="preserve">Seguros</t>
  </si>
  <si>
    <t xml:space="preserve">Otros gastos fijos</t>
  </si>
  <si>
    <t xml:space="preserve">SUBTOTAL — GASTOS FIJOS</t>
  </si>
  <si>
    <t xml:space="preserve">GASTOS ANUALES O IRREGULARES (indica el TOTAL del año en la columna N)</t>
  </si>
  <si>
    <t xml:space="preserve">Seguro del coche</t>
  </si>
  <si>
    <t xml:space="preserve">IBI / comunidad (si se paga en cuotas grandes)</t>
  </si>
  <si>
    <t xml:space="preserve">Regalos y Navidad</t>
  </si>
  <si>
    <t xml:space="preserve">Vuelta al cole / material</t>
  </si>
  <si>
    <t xml:space="preserve">ITV y mantenimiento del coche</t>
  </si>
  <si>
    <t xml:space="preserve">Otros gastos irregulares</t>
  </si>
  <si>
    <t xml:space="preserve">SUBTOTAL — PROVISIÓN MENSUAL DE IRREGULARES</t>
  </si>
  <si>
    <t xml:space="preserve">AHORRO</t>
  </si>
  <si>
    <t xml:space="preserve">Aportación a fondo de emergencia</t>
  </si>
  <si>
    <t xml:space="preserve">Aportación a otros objetivos de ahorro</t>
  </si>
  <si>
    <t xml:space="preserve">SUBTOTAL — AHORRO</t>
  </si>
  <si>
    <t xml:space="preserve">RESUMEN DEL AÑO</t>
  </si>
  <si>
    <t xml:space="preserve">Total gastos del mes (fijos + provisión irregulares + ahorro)</t>
  </si>
  <si>
    <t xml:space="preserve">Balance del mes (ingresos − gastos)</t>
  </si>
  <si>
    <t xml:space="preserve">Sobrante acumulado en el año</t>
  </si>
  <si>
    <t xml:space="preserve">Cómo usar esta plantilla</t>
  </si>
  <si>
    <t xml:space="preserve">1. Ve a la pestaña “Presupuesto anual” y escribe tu ingreso mensual real en las celdas amarillas de la fila 6-7 (puedes dejarlo igual los 12 meses, o ajustar mes a mes si tus ingresos varían).</t>
  </si>
  <si>
    <t xml:space="preserve">2. Rellena las celdas amarillas de “GASTOS FIJOS MENSUALES” con lo que gastas cada mes en cada categoría — puedes copiar el mismo valor en los 12 meses si tus gastos fijos no cambian mucho.</t>
  </si>
  <si>
    <t xml:space="preserve">3. En “GASTOS ANUALES O IRREGULARES”, escribe solo el TOTAL del año en la columna “Total anual” (columna amarilla de la derecha) — la plantilla calcula sola cuánto provisionar cada mes dividiendo entre 12.</t>
  </si>
  <si>
    <t xml:space="preserve">4. Rellena tu aportación mensual a ahorro en las celdas amarillas de “AHORRO”.</t>
  </si>
  <si>
    <t xml:space="preserve">5. El “RESUMEN DEL AÑO” se calcula solo: total de gastos del mes (el ahorro que apartas ya cuenta como salida), balance (ingresos − gastos) y el sobrante acumulado mes a mes: lo que te queda además de lo que ya ahorras.</t>
  </si>
  <si>
    <t xml:space="preserve">6. Revisa el planificador cada trimestre y ajusta las celdas amarillas si algún gasto ha cambiado — no hace falta rehacer la plantilla entera, solo actualizar los números.</t>
  </si>
  <si>
    <t xml:space="preserve">Esta plantilla complementa a la plantilla de presupuesto mensual (método 50/30/20): úsala para la vista de los 12 meses y los gastos que no son mensuales; usa la plantilla mensual para el seguimiento detallado de presupuestado vs. real cada mes.</t>
  </si>
  <si>
    <t xml:space="preserve">Plantilla y método explicados con más detalle en el artículo “Plantilla de presupuesto anual en Excel y Google Sheets (descargable)” y en “Planificador financiero anual: qué es y cómo usarlo”.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</si>
</sst>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€"/>
    <numFmt numFmtId="166" formatCode="#,##0\€;\(#,##0&quot;€)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44"/>
      <name val="Arial"/>
      <family val="0"/>
      <charset val="1"/>
    </font>
    <font>
      <i val="true"/>
      <sz val="10"/>
      <color rgb="FF4B5F6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44"/>
        <bgColor rgb="FF003366"/>
      </patternFill>
    </fill>
    <fill>
      <patternFill patternType="solid">
        <fgColor rgb="FFFFF6CC"/>
        <bgColor rgb="FFFFFFFF"/>
      </patternFill>
    </fill>
    <fill>
      <patternFill patternType="solid">
        <fgColor rgb="FFE3E8E5"/>
        <bgColor rgb="FFFFF6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8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F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13" min="2" style="1" width="10"/>
    <col collapsed="false" customWidth="true" hidden="false" outlineLevel="0" max="14" min="14" style="1" width="13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customFormat="false" ht="15" hidden="false" customHeight="true" outlineLevel="0" collapsed="false">
      <c r="A5" s="5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customFormat="false" ht="15" hidden="false" customHeight="true" outlineLevel="0" collapsed="false">
      <c r="A6" s="7" t="s">
        <v>17</v>
      </c>
      <c r="B6" s="8" t="n">
        <v>1900</v>
      </c>
      <c r="C6" s="8" t="n">
        <v>1900</v>
      </c>
      <c r="D6" s="8" t="n">
        <v>1900</v>
      </c>
      <c r="E6" s="8" t="n">
        <v>1900</v>
      </c>
      <c r="F6" s="8" t="n">
        <v>1900</v>
      </c>
      <c r="G6" s="8" t="n">
        <v>1900</v>
      </c>
      <c r="H6" s="8" t="n">
        <v>1900</v>
      </c>
      <c r="I6" s="8" t="n">
        <v>1900</v>
      </c>
      <c r="J6" s="8" t="n">
        <v>1900</v>
      </c>
      <c r="K6" s="8" t="n">
        <v>1900</v>
      </c>
      <c r="L6" s="8" t="n">
        <v>1900</v>
      </c>
      <c r="M6" s="8" t="n">
        <v>1900</v>
      </c>
      <c r="N6" s="9" t="n">
        <f aca="false">SUM(B6:M6)</f>
        <v>22800</v>
      </c>
    </row>
    <row r="7" customFormat="false" ht="15" hidden="false" customHeight="true" outlineLevel="0" collapsed="false">
      <c r="A7" s="7" t="s">
        <v>18</v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  <c r="N7" s="9" t="n">
        <f aca="false">SUM(B7:M7)</f>
        <v>0</v>
      </c>
    </row>
    <row r="8" customFormat="false" ht="15" hidden="false" customHeight="true" outlineLevel="0" collapsed="false">
      <c r="A8" s="10" t="s">
        <v>19</v>
      </c>
      <c r="B8" s="11" t="n">
        <f aca="false">B6+B7</f>
        <v>1900</v>
      </c>
      <c r="C8" s="11" t="n">
        <f aca="false">C6+C7</f>
        <v>1900</v>
      </c>
      <c r="D8" s="11" t="n">
        <f aca="false">D6+D7</f>
        <v>1900</v>
      </c>
      <c r="E8" s="11" t="n">
        <f aca="false">E6+E7</f>
        <v>1900</v>
      </c>
      <c r="F8" s="11" t="n">
        <f aca="false">F6+F7</f>
        <v>1900</v>
      </c>
      <c r="G8" s="11" t="n">
        <f aca="false">G6+G7</f>
        <v>1900</v>
      </c>
      <c r="H8" s="11" t="n">
        <f aca="false">H6+H7</f>
        <v>1900</v>
      </c>
      <c r="I8" s="11" t="n">
        <f aca="false">I6+I7</f>
        <v>1900</v>
      </c>
      <c r="J8" s="11" t="n">
        <f aca="false">J6+J7</f>
        <v>1900</v>
      </c>
      <c r="K8" s="11" t="n">
        <f aca="false">K6+K7</f>
        <v>1900</v>
      </c>
      <c r="L8" s="11" t="n">
        <f aca="false">L6+L7</f>
        <v>1900</v>
      </c>
      <c r="M8" s="11" t="n">
        <f aca="false">M6+M7</f>
        <v>1900</v>
      </c>
      <c r="N8" s="11" t="n">
        <f aca="false">SUM(N6:N7)</f>
        <v>22800</v>
      </c>
    </row>
    <row r="10" customFormat="false" ht="15" hidden="false" customHeight="true" outlineLevel="0" collapsed="false">
      <c r="A10" s="5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customFormat="false" ht="15" hidden="false" customHeight="true" outlineLevel="0" collapsed="false">
      <c r="A11" s="7" t="s">
        <v>21</v>
      </c>
      <c r="B11" s="8" t="n">
        <v>650</v>
      </c>
      <c r="C11" s="8" t="n">
        <v>650</v>
      </c>
      <c r="D11" s="8" t="n">
        <v>650</v>
      </c>
      <c r="E11" s="8" t="n">
        <v>650</v>
      </c>
      <c r="F11" s="8" t="n">
        <v>650</v>
      </c>
      <c r="G11" s="8" t="n">
        <v>650</v>
      </c>
      <c r="H11" s="8" t="n">
        <v>650</v>
      </c>
      <c r="I11" s="8" t="n">
        <v>650</v>
      </c>
      <c r="J11" s="8" t="n">
        <v>650</v>
      </c>
      <c r="K11" s="8" t="n">
        <v>650</v>
      </c>
      <c r="L11" s="8" t="n">
        <v>650</v>
      </c>
      <c r="M11" s="8" t="n">
        <v>650</v>
      </c>
      <c r="N11" s="9" t="n">
        <f aca="false">SUM(B11:M11)</f>
        <v>7800</v>
      </c>
    </row>
    <row r="12" customFormat="false" ht="15" hidden="false" customHeight="true" outlineLevel="0" collapsed="false">
      <c r="A12" s="7" t="s">
        <v>22</v>
      </c>
      <c r="B12" s="8" t="n">
        <v>130</v>
      </c>
      <c r="C12" s="8" t="n">
        <v>130</v>
      </c>
      <c r="D12" s="8" t="n">
        <v>130</v>
      </c>
      <c r="E12" s="8" t="n">
        <v>130</v>
      </c>
      <c r="F12" s="8" t="n">
        <v>130</v>
      </c>
      <c r="G12" s="8" t="n">
        <v>130</v>
      </c>
      <c r="H12" s="8" t="n">
        <v>130</v>
      </c>
      <c r="I12" s="8" t="n">
        <v>130</v>
      </c>
      <c r="J12" s="8" t="n">
        <v>130</v>
      </c>
      <c r="K12" s="8" t="n">
        <v>130</v>
      </c>
      <c r="L12" s="8" t="n">
        <v>130</v>
      </c>
      <c r="M12" s="8" t="n">
        <v>130</v>
      </c>
      <c r="N12" s="9" t="n">
        <f aca="false">SUM(B12:M12)</f>
        <v>1560</v>
      </c>
    </row>
    <row r="13" customFormat="false" ht="15" hidden="false" customHeight="true" outlineLevel="0" collapsed="false">
      <c r="A13" s="7" t="s">
        <v>23</v>
      </c>
      <c r="B13" s="8" t="n">
        <v>280</v>
      </c>
      <c r="C13" s="8" t="n">
        <v>280</v>
      </c>
      <c r="D13" s="8" t="n">
        <v>280</v>
      </c>
      <c r="E13" s="8" t="n">
        <v>280</v>
      </c>
      <c r="F13" s="8" t="n">
        <v>280</v>
      </c>
      <c r="G13" s="8" t="n">
        <v>280</v>
      </c>
      <c r="H13" s="8" t="n">
        <v>280</v>
      </c>
      <c r="I13" s="8" t="n">
        <v>280</v>
      </c>
      <c r="J13" s="8" t="n">
        <v>280</v>
      </c>
      <c r="K13" s="8" t="n">
        <v>280</v>
      </c>
      <c r="L13" s="8" t="n">
        <v>280</v>
      </c>
      <c r="M13" s="8" t="n">
        <v>280</v>
      </c>
      <c r="N13" s="9" t="n">
        <f aca="false">SUM(B13:M13)</f>
        <v>3360</v>
      </c>
    </row>
    <row r="14" customFormat="false" ht="15" hidden="false" customHeight="true" outlineLevel="0" collapsed="false">
      <c r="A14" s="7" t="s">
        <v>24</v>
      </c>
      <c r="B14" s="8" t="n">
        <v>70</v>
      </c>
      <c r="C14" s="8" t="n">
        <v>70</v>
      </c>
      <c r="D14" s="8" t="n">
        <v>70</v>
      </c>
      <c r="E14" s="8" t="n">
        <v>70</v>
      </c>
      <c r="F14" s="8" t="n">
        <v>70</v>
      </c>
      <c r="G14" s="8" t="n">
        <v>70</v>
      </c>
      <c r="H14" s="8" t="n">
        <v>70</v>
      </c>
      <c r="I14" s="8" t="n">
        <v>70</v>
      </c>
      <c r="J14" s="8" t="n">
        <v>70</v>
      </c>
      <c r="K14" s="8" t="n">
        <v>70</v>
      </c>
      <c r="L14" s="8" t="n">
        <v>70</v>
      </c>
      <c r="M14" s="8" t="n">
        <v>70</v>
      </c>
      <c r="N14" s="9" t="n">
        <f aca="false">SUM(B14:M14)</f>
        <v>840</v>
      </c>
    </row>
    <row r="15" customFormat="false" ht="15" hidden="false" customHeight="true" outlineLevel="0" collapsed="false">
      <c r="A15" s="7" t="s">
        <v>25</v>
      </c>
      <c r="B15" s="8" t="n">
        <v>40</v>
      </c>
      <c r="C15" s="8" t="n">
        <v>40</v>
      </c>
      <c r="D15" s="8" t="n">
        <v>40</v>
      </c>
      <c r="E15" s="8" t="n">
        <v>40</v>
      </c>
      <c r="F15" s="8" t="n">
        <v>40</v>
      </c>
      <c r="G15" s="8" t="n">
        <v>40</v>
      </c>
      <c r="H15" s="8" t="n">
        <v>40</v>
      </c>
      <c r="I15" s="8" t="n">
        <v>40</v>
      </c>
      <c r="J15" s="8" t="n">
        <v>40</v>
      </c>
      <c r="K15" s="8" t="n">
        <v>40</v>
      </c>
      <c r="L15" s="8" t="n">
        <v>40</v>
      </c>
      <c r="M15" s="8" t="n">
        <v>40</v>
      </c>
      <c r="N15" s="9" t="n">
        <f aca="false">SUM(B15:M15)</f>
        <v>480</v>
      </c>
    </row>
    <row r="16" customFormat="false" ht="15" hidden="false" customHeight="true" outlineLevel="0" collapsed="false">
      <c r="A16" s="7" t="s">
        <v>26</v>
      </c>
      <c r="B16" s="8" t="n">
        <v>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0</v>
      </c>
      <c r="M16" s="8" t="n">
        <v>0</v>
      </c>
      <c r="N16" s="9" t="n">
        <f aca="false">SUM(B16:M16)</f>
        <v>0</v>
      </c>
    </row>
    <row r="17" customFormat="false" ht="15" hidden="false" customHeight="true" outlineLevel="0" collapsed="false">
      <c r="A17" s="10" t="s">
        <v>27</v>
      </c>
      <c r="B17" s="12" t="n">
        <f aca="false">SUM(B11:B16)</f>
        <v>1170</v>
      </c>
      <c r="C17" s="12" t="n">
        <f aca="false">SUM(C11:C16)</f>
        <v>1170</v>
      </c>
      <c r="D17" s="12" t="n">
        <f aca="false">SUM(D11:D16)</f>
        <v>1170</v>
      </c>
      <c r="E17" s="12" t="n">
        <f aca="false">SUM(E11:E16)</f>
        <v>1170</v>
      </c>
      <c r="F17" s="12" t="n">
        <f aca="false">SUM(F11:F16)</f>
        <v>1170</v>
      </c>
      <c r="G17" s="12" t="n">
        <f aca="false">SUM(G11:G16)</f>
        <v>1170</v>
      </c>
      <c r="H17" s="12" t="n">
        <f aca="false">SUM(H11:H16)</f>
        <v>1170</v>
      </c>
      <c r="I17" s="12" t="n">
        <f aca="false">SUM(I11:I16)</f>
        <v>1170</v>
      </c>
      <c r="J17" s="12" t="n">
        <f aca="false">SUM(J11:J16)</f>
        <v>1170</v>
      </c>
      <c r="K17" s="12" t="n">
        <f aca="false">SUM(K11:K16)</f>
        <v>1170</v>
      </c>
      <c r="L17" s="12" t="n">
        <f aca="false">SUM(L11:L16)</f>
        <v>1170</v>
      </c>
      <c r="M17" s="12" t="n">
        <f aca="false">SUM(M11:M16)</f>
        <v>1170</v>
      </c>
      <c r="N17" s="11" t="n">
        <f aca="false">SUM(N11:N16)</f>
        <v>14040</v>
      </c>
    </row>
    <row r="19" customFormat="false" ht="15" hidden="false" customHeight="true" outlineLevel="0" collapsed="false">
      <c r="A19" s="5" t="s">
        <v>28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customFormat="false" ht="15" hidden="false" customHeight="true" outlineLevel="0" collapsed="false">
      <c r="A20" s="7" t="s">
        <v>29</v>
      </c>
      <c r="B20" s="9" t="n">
        <f aca="false">$N20/12</f>
        <v>40</v>
      </c>
      <c r="C20" s="9" t="n">
        <f aca="false">$N20/12</f>
        <v>40</v>
      </c>
      <c r="D20" s="9" t="n">
        <f aca="false">$N20/12</f>
        <v>40</v>
      </c>
      <c r="E20" s="9" t="n">
        <f aca="false">$N20/12</f>
        <v>40</v>
      </c>
      <c r="F20" s="9" t="n">
        <f aca="false">$N20/12</f>
        <v>40</v>
      </c>
      <c r="G20" s="9" t="n">
        <f aca="false">$N20/12</f>
        <v>40</v>
      </c>
      <c r="H20" s="9" t="n">
        <f aca="false">$N20/12</f>
        <v>40</v>
      </c>
      <c r="I20" s="9" t="n">
        <f aca="false">$N20/12</f>
        <v>40</v>
      </c>
      <c r="J20" s="9" t="n">
        <f aca="false">$N20/12</f>
        <v>40</v>
      </c>
      <c r="K20" s="9" t="n">
        <f aca="false">$N20/12</f>
        <v>40</v>
      </c>
      <c r="L20" s="9" t="n">
        <f aca="false">$N20/12</f>
        <v>40</v>
      </c>
      <c r="M20" s="9" t="n">
        <f aca="false">$N20/12</f>
        <v>40</v>
      </c>
      <c r="N20" s="8" t="n">
        <v>480</v>
      </c>
    </row>
    <row r="21" customFormat="false" ht="15" hidden="false" customHeight="true" outlineLevel="0" collapsed="false">
      <c r="A21" s="7" t="s">
        <v>30</v>
      </c>
      <c r="B21" s="9" t="n">
        <f aca="false">$N21/12</f>
        <v>25</v>
      </c>
      <c r="C21" s="9" t="n">
        <f aca="false">$N21/12</f>
        <v>25</v>
      </c>
      <c r="D21" s="9" t="n">
        <f aca="false">$N21/12</f>
        <v>25</v>
      </c>
      <c r="E21" s="9" t="n">
        <f aca="false">$N21/12</f>
        <v>25</v>
      </c>
      <c r="F21" s="9" t="n">
        <f aca="false">$N21/12</f>
        <v>25</v>
      </c>
      <c r="G21" s="9" t="n">
        <f aca="false">$N21/12</f>
        <v>25</v>
      </c>
      <c r="H21" s="9" t="n">
        <f aca="false">$N21/12</f>
        <v>25</v>
      </c>
      <c r="I21" s="9" t="n">
        <f aca="false">$N21/12</f>
        <v>25</v>
      </c>
      <c r="J21" s="9" t="n">
        <f aca="false">$N21/12</f>
        <v>25</v>
      </c>
      <c r="K21" s="9" t="n">
        <f aca="false">$N21/12</f>
        <v>25</v>
      </c>
      <c r="L21" s="9" t="n">
        <f aca="false">$N21/12</f>
        <v>25</v>
      </c>
      <c r="M21" s="9" t="n">
        <f aca="false">$N21/12</f>
        <v>25</v>
      </c>
      <c r="N21" s="8" t="n">
        <v>300</v>
      </c>
    </row>
    <row r="22" customFormat="false" ht="15" hidden="false" customHeight="true" outlineLevel="0" collapsed="false">
      <c r="A22" s="7" t="s">
        <v>31</v>
      </c>
      <c r="B22" s="9" t="n">
        <f aca="false">$N22/12</f>
        <v>33.3333333333333</v>
      </c>
      <c r="C22" s="9" t="n">
        <f aca="false">$N22/12</f>
        <v>33.3333333333333</v>
      </c>
      <c r="D22" s="9" t="n">
        <f aca="false">$N22/12</f>
        <v>33.3333333333333</v>
      </c>
      <c r="E22" s="9" t="n">
        <f aca="false">$N22/12</f>
        <v>33.3333333333333</v>
      </c>
      <c r="F22" s="9" t="n">
        <f aca="false">$N22/12</f>
        <v>33.3333333333333</v>
      </c>
      <c r="G22" s="9" t="n">
        <f aca="false">$N22/12</f>
        <v>33.3333333333333</v>
      </c>
      <c r="H22" s="9" t="n">
        <f aca="false">$N22/12</f>
        <v>33.3333333333333</v>
      </c>
      <c r="I22" s="9" t="n">
        <f aca="false">$N22/12</f>
        <v>33.3333333333333</v>
      </c>
      <c r="J22" s="9" t="n">
        <f aca="false">$N22/12</f>
        <v>33.3333333333333</v>
      </c>
      <c r="K22" s="9" t="n">
        <f aca="false">$N22/12</f>
        <v>33.3333333333333</v>
      </c>
      <c r="L22" s="9" t="n">
        <f aca="false">$N22/12</f>
        <v>33.3333333333333</v>
      </c>
      <c r="M22" s="9" t="n">
        <f aca="false">$N22/12</f>
        <v>33.3333333333333</v>
      </c>
      <c r="N22" s="8" t="n">
        <v>400</v>
      </c>
    </row>
    <row r="23" customFormat="false" ht="15" hidden="false" customHeight="true" outlineLevel="0" collapsed="false">
      <c r="A23" s="7" t="s">
        <v>32</v>
      </c>
      <c r="B23" s="9" t="n">
        <f aca="false">$N23/12</f>
        <v>12.5</v>
      </c>
      <c r="C23" s="9" t="n">
        <f aca="false">$N23/12</f>
        <v>12.5</v>
      </c>
      <c r="D23" s="9" t="n">
        <f aca="false">$N23/12</f>
        <v>12.5</v>
      </c>
      <c r="E23" s="9" t="n">
        <f aca="false">$N23/12</f>
        <v>12.5</v>
      </c>
      <c r="F23" s="9" t="n">
        <f aca="false">$N23/12</f>
        <v>12.5</v>
      </c>
      <c r="G23" s="9" t="n">
        <f aca="false">$N23/12</f>
        <v>12.5</v>
      </c>
      <c r="H23" s="9" t="n">
        <f aca="false">$N23/12</f>
        <v>12.5</v>
      </c>
      <c r="I23" s="9" t="n">
        <f aca="false">$N23/12</f>
        <v>12.5</v>
      </c>
      <c r="J23" s="9" t="n">
        <f aca="false">$N23/12</f>
        <v>12.5</v>
      </c>
      <c r="K23" s="9" t="n">
        <f aca="false">$N23/12</f>
        <v>12.5</v>
      </c>
      <c r="L23" s="9" t="n">
        <f aca="false">$N23/12</f>
        <v>12.5</v>
      </c>
      <c r="M23" s="9" t="n">
        <f aca="false">$N23/12</f>
        <v>12.5</v>
      </c>
      <c r="N23" s="8" t="n">
        <v>150</v>
      </c>
    </row>
    <row r="24" customFormat="false" ht="15" hidden="false" customHeight="true" outlineLevel="0" collapsed="false">
      <c r="A24" s="7" t="s">
        <v>33</v>
      </c>
      <c r="B24" s="9" t="n">
        <f aca="false">$N24/12</f>
        <v>16.6666666666667</v>
      </c>
      <c r="C24" s="9" t="n">
        <f aca="false">$N24/12</f>
        <v>16.6666666666667</v>
      </c>
      <c r="D24" s="9" t="n">
        <f aca="false">$N24/12</f>
        <v>16.6666666666667</v>
      </c>
      <c r="E24" s="9" t="n">
        <f aca="false">$N24/12</f>
        <v>16.6666666666667</v>
      </c>
      <c r="F24" s="9" t="n">
        <f aca="false">$N24/12</f>
        <v>16.6666666666667</v>
      </c>
      <c r="G24" s="9" t="n">
        <f aca="false">$N24/12</f>
        <v>16.6666666666667</v>
      </c>
      <c r="H24" s="9" t="n">
        <f aca="false">$N24/12</f>
        <v>16.6666666666667</v>
      </c>
      <c r="I24" s="9" t="n">
        <f aca="false">$N24/12</f>
        <v>16.6666666666667</v>
      </c>
      <c r="J24" s="9" t="n">
        <f aca="false">$N24/12</f>
        <v>16.6666666666667</v>
      </c>
      <c r="K24" s="9" t="n">
        <f aca="false">$N24/12</f>
        <v>16.6666666666667</v>
      </c>
      <c r="L24" s="9" t="n">
        <f aca="false">$N24/12</f>
        <v>16.6666666666667</v>
      </c>
      <c r="M24" s="9" t="n">
        <f aca="false">$N24/12</f>
        <v>16.6666666666667</v>
      </c>
      <c r="N24" s="8" t="n">
        <v>200</v>
      </c>
    </row>
    <row r="25" customFormat="false" ht="15" hidden="false" customHeight="true" outlineLevel="0" collapsed="false">
      <c r="A25" s="7" t="s">
        <v>34</v>
      </c>
      <c r="B25" s="9" t="n">
        <f aca="false">$N25/12</f>
        <v>0</v>
      </c>
      <c r="C25" s="9" t="n">
        <f aca="false">$N25/12</f>
        <v>0</v>
      </c>
      <c r="D25" s="9" t="n">
        <f aca="false">$N25/12</f>
        <v>0</v>
      </c>
      <c r="E25" s="9" t="n">
        <f aca="false">$N25/12</f>
        <v>0</v>
      </c>
      <c r="F25" s="9" t="n">
        <f aca="false">$N25/12</f>
        <v>0</v>
      </c>
      <c r="G25" s="9" t="n">
        <f aca="false">$N25/12</f>
        <v>0</v>
      </c>
      <c r="H25" s="9" t="n">
        <f aca="false">$N25/12</f>
        <v>0</v>
      </c>
      <c r="I25" s="9" t="n">
        <f aca="false">$N25/12</f>
        <v>0</v>
      </c>
      <c r="J25" s="9" t="n">
        <f aca="false">$N25/12</f>
        <v>0</v>
      </c>
      <c r="K25" s="9" t="n">
        <f aca="false">$N25/12</f>
        <v>0</v>
      </c>
      <c r="L25" s="9" t="n">
        <f aca="false">$N25/12</f>
        <v>0</v>
      </c>
      <c r="M25" s="9" t="n">
        <f aca="false">$N25/12</f>
        <v>0</v>
      </c>
      <c r="N25" s="8" t="n">
        <v>0</v>
      </c>
    </row>
    <row r="26" customFormat="false" ht="15" hidden="false" customHeight="true" outlineLevel="0" collapsed="false">
      <c r="A26" s="10" t="s">
        <v>35</v>
      </c>
      <c r="B26" s="12" t="n">
        <f aca="false">SUM(B20:B25)</f>
        <v>127.5</v>
      </c>
      <c r="C26" s="12" t="n">
        <f aca="false">SUM(C20:C25)</f>
        <v>127.5</v>
      </c>
      <c r="D26" s="12" t="n">
        <f aca="false">SUM(D20:D25)</f>
        <v>127.5</v>
      </c>
      <c r="E26" s="12" t="n">
        <f aca="false">SUM(E20:E25)</f>
        <v>127.5</v>
      </c>
      <c r="F26" s="12" t="n">
        <f aca="false">SUM(F20:F25)</f>
        <v>127.5</v>
      </c>
      <c r="G26" s="12" t="n">
        <f aca="false">SUM(G20:G25)</f>
        <v>127.5</v>
      </c>
      <c r="H26" s="12" t="n">
        <f aca="false">SUM(H20:H25)</f>
        <v>127.5</v>
      </c>
      <c r="I26" s="12" t="n">
        <f aca="false">SUM(I20:I25)</f>
        <v>127.5</v>
      </c>
      <c r="J26" s="12" t="n">
        <f aca="false">SUM(J20:J25)</f>
        <v>127.5</v>
      </c>
      <c r="K26" s="12" t="n">
        <f aca="false">SUM(K20:K25)</f>
        <v>127.5</v>
      </c>
      <c r="L26" s="12" t="n">
        <f aca="false">SUM(L20:L25)</f>
        <v>127.5</v>
      </c>
      <c r="M26" s="12" t="n">
        <f aca="false">SUM(M20:M25)</f>
        <v>127.5</v>
      </c>
      <c r="N26" s="11" t="n">
        <f aca="false">SUM(N20:N25)</f>
        <v>1530</v>
      </c>
    </row>
    <row r="28" customFormat="false" ht="15" hidden="false" customHeight="true" outlineLevel="0" collapsed="false">
      <c r="A28" s="5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customFormat="false" ht="15" hidden="false" customHeight="true" outlineLevel="0" collapsed="false">
      <c r="A29" s="7" t="s">
        <v>37</v>
      </c>
      <c r="B29" s="8" t="n">
        <v>100</v>
      </c>
      <c r="C29" s="8" t="n">
        <v>100</v>
      </c>
      <c r="D29" s="8" t="n">
        <v>100</v>
      </c>
      <c r="E29" s="8" t="n">
        <v>100</v>
      </c>
      <c r="F29" s="8" t="n">
        <v>100</v>
      </c>
      <c r="G29" s="8" t="n">
        <v>100</v>
      </c>
      <c r="H29" s="8" t="n">
        <v>100</v>
      </c>
      <c r="I29" s="8" t="n">
        <v>100</v>
      </c>
      <c r="J29" s="8" t="n">
        <v>100</v>
      </c>
      <c r="K29" s="8" t="n">
        <v>100</v>
      </c>
      <c r="L29" s="8" t="n">
        <v>100</v>
      </c>
      <c r="M29" s="8" t="n">
        <v>100</v>
      </c>
      <c r="N29" s="9" t="n">
        <f aca="false">SUM(B29:M29)</f>
        <v>1200</v>
      </c>
    </row>
    <row r="30" customFormat="false" ht="15" hidden="false" customHeight="true" outlineLevel="0" collapsed="false">
      <c r="A30" s="7" t="s">
        <v>38</v>
      </c>
      <c r="B30" s="8" t="n">
        <v>80</v>
      </c>
      <c r="C30" s="8" t="n">
        <v>80</v>
      </c>
      <c r="D30" s="8" t="n">
        <v>80</v>
      </c>
      <c r="E30" s="8" t="n">
        <v>80</v>
      </c>
      <c r="F30" s="8" t="n">
        <v>80</v>
      </c>
      <c r="G30" s="8" t="n">
        <v>80</v>
      </c>
      <c r="H30" s="8" t="n">
        <v>80</v>
      </c>
      <c r="I30" s="8" t="n">
        <v>80</v>
      </c>
      <c r="J30" s="8" t="n">
        <v>80</v>
      </c>
      <c r="K30" s="8" t="n">
        <v>80</v>
      </c>
      <c r="L30" s="8" t="n">
        <v>80</v>
      </c>
      <c r="M30" s="8" t="n">
        <v>80</v>
      </c>
      <c r="N30" s="9" t="n">
        <f aca="false">SUM(B30:M30)</f>
        <v>960</v>
      </c>
    </row>
    <row r="31" customFormat="false" ht="15" hidden="false" customHeight="true" outlineLevel="0" collapsed="false">
      <c r="A31" s="10" t="s">
        <v>39</v>
      </c>
      <c r="B31" s="12" t="n">
        <f aca="false">SUM(B29:B30)</f>
        <v>180</v>
      </c>
      <c r="C31" s="12" t="n">
        <f aca="false">SUM(C29:C30)</f>
        <v>180</v>
      </c>
      <c r="D31" s="12" t="n">
        <f aca="false">SUM(D29:D30)</f>
        <v>180</v>
      </c>
      <c r="E31" s="12" t="n">
        <f aca="false">SUM(E29:E30)</f>
        <v>180</v>
      </c>
      <c r="F31" s="12" t="n">
        <f aca="false">SUM(F29:F30)</f>
        <v>180</v>
      </c>
      <c r="G31" s="12" t="n">
        <f aca="false">SUM(G29:G30)</f>
        <v>180</v>
      </c>
      <c r="H31" s="12" t="n">
        <f aca="false">SUM(H29:H30)</f>
        <v>180</v>
      </c>
      <c r="I31" s="12" t="n">
        <f aca="false">SUM(I29:I30)</f>
        <v>180</v>
      </c>
      <c r="J31" s="12" t="n">
        <f aca="false">SUM(J29:J30)</f>
        <v>180</v>
      </c>
      <c r="K31" s="12" t="n">
        <f aca="false">SUM(K29:K30)</f>
        <v>180</v>
      </c>
      <c r="L31" s="12" t="n">
        <f aca="false">SUM(L29:L30)</f>
        <v>180</v>
      </c>
      <c r="M31" s="12" t="n">
        <f aca="false">SUM(M29:M30)</f>
        <v>180</v>
      </c>
      <c r="N31" s="11" t="n">
        <f aca="false">SUM(N29:N30)</f>
        <v>2160</v>
      </c>
    </row>
    <row r="33" customFormat="false" ht="15" hidden="false" customHeight="true" outlineLevel="0" collapsed="false">
      <c r="A33" s="5" t="s">
        <v>40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5" hidden="false" customHeight="true" outlineLevel="0" collapsed="false">
      <c r="A34" s="7" t="s">
        <v>41</v>
      </c>
      <c r="B34" s="9" t="n">
        <f aca="false">B17+B26+B31</f>
        <v>1477.5</v>
      </c>
      <c r="C34" s="9" t="n">
        <f aca="false">C17+C26+C31</f>
        <v>1477.5</v>
      </c>
      <c r="D34" s="9" t="n">
        <f aca="false">D17+D26+D31</f>
        <v>1477.5</v>
      </c>
      <c r="E34" s="9" t="n">
        <f aca="false">E17+E26+E31</f>
        <v>1477.5</v>
      </c>
      <c r="F34" s="9" t="n">
        <f aca="false">F17+F26+F31</f>
        <v>1477.5</v>
      </c>
      <c r="G34" s="9" t="n">
        <f aca="false">G17+G26+G31</f>
        <v>1477.5</v>
      </c>
      <c r="H34" s="9" t="n">
        <f aca="false">H17+H26+H31</f>
        <v>1477.5</v>
      </c>
      <c r="I34" s="9" t="n">
        <f aca="false">I17+I26+I31</f>
        <v>1477.5</v>
      </c>
      <c r="J34" s="9" t="n">
        <f aca="false">J17+J26+J31</f>
        <v>1477.5</v>
      </c>
      <c r="K34" s="9" t="n">
        <f aca="false">K17+K26+K31</f>
        <v>1477.5</v>
      </c>
      <c r="L34" s="9" t="n">
        <f aca="false">L17+L26+L31</f>
        <v>1477.5</v>
      </c>
      <c r="M34" s="9" t="n">
        <f aca="false">M17+M26+M31</f>
        <v>1477.5</v>
      </c>
      <c r="N34" s="9" t="n">
        <f aca="false">SUM(B34:M34)</f>
        <v>17730</v>
      </c>
    </row>
    <row r="35" customFormat="false" ht="15" hidden="false" customHeight="true" outlineLevel="0" collapsed="false">
      <c r="A35" s="7" t="s">
        <v>42</v>
      </c>
      <c r="B35" s="13" t="n">
        <f aca="false">B8-B34</f>
        <v>422.5</v>
      </c>
      <c r="C35" s="13" t="n">
        <f aca="false">C8-C34</f>
        <v>422.5</v>
      </c>
      <c r="D35" s="13" t="n">
        <f aca="false">D8-D34</f>
        <v>422.5</v>
      </c>
      <c r="E35" s="13" t="n">
        <f aca="false">E8-E34</f>
        <v>422.5</v>
      </c>
      <c r="F35" s="13" t="n">
        <f aca="false">F8-F34</f>
        <v>422.5</v>
      </c>
      <c r="G35" s="13" t="n">
        <f aca="false">G8-G34</f>
        <v>422.5</v>
      </c>
      <c r="H35" s="13" t="n">
        <f aca="false">H8-H34</f>
        <v>422.5</v>
      </c>
      <c r="I35" s="13" t="n">
        <f aca="false">I8-I34</f>
        <v>422.5</v>
      </c>
      <c r="J35" s="13" t="n">
        <f aca="false">J8-J34</f>
        <v>422.5</v>
      </c>
      <c r="K35" s="13" t="n">
        <f aca="false">K8-K34</f>
        <v>422.5</v>
      </c>
      <c r="L35" s="13" t="n">
        <f aca="false">L8-L34</f>
        <v>422.5</v>
      </c>
      <c r="M35" s="13" t="n">
        <f aca="false">M8-M34</f>
        <v>422.5</v>
      </c>
      <c r="N35" s="14" t="n">
        <f aca="false">SUM(B35:M35)</f>
        <v>5070</v>
      </c>
    </row>
    <row r="36" customFormat="false" ht="15" hidden="false" customHeight="true" outlineLevel="0" collapsed="false">
      <c r="A36" s="10" t="s">
        <v>43</v>
      </c>
      <c r="B36" s="15" t="n">
        <f aca="false">B35</f>
        <v>422.5</v>
      </c>
      <c r="C36" s="15" t="n">
        <f aca="false">C35+B36</f>
        <v>845</v>
      </c>
      <c r="D36" s="15" t="n">
        <f aca="false">D35+C36</f>
        <v>1267.5</v>
      </c>
      <c r="E36" s="15" t="n">
        <f aca="false">E35+D36</f>
        <v>1690</v>
      </c>
      <c r="F36" s="15" t="n">
        <f aca="false">F35+E36</f>
        <v>2112.5</v>
      </c>
      <c r="G36" s="15" t="n">
        <f aca="false">G35+F36</f>
        <v>2535</v>
      </c>
      <c r="H36" s="15" t="n">
        <f aca="false">H35+G36</f>
        <v>2957.5</v>
      </c>
      <c r="I36" s="15" t="n">
        <f aca="false">I35+H36</f>
        <v>3380</v>
      </c>
      <c r="J36" s="15" t="n">
        <f aca="false">J35+I36</f>
        <v>3802.5</v>
      </c>
      <c r="K36" s="15" t="n">
        <f aca="false">K35+J36</f>
        <v>4225</v>
      </c>
      <c r="L36" s="15" t="n">
        <f aca="false">L35+K36</f>
        <v>4647.5</v>
      </c>
      <c r="M36" s="15" t="n">
        <f aca="false">M35+L36</f>
        <v>5070</v>
      </c>
      <c r="N36" s="15" t="n">
        <f aca="false">M36</f>
        <v>5070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44</v>
      </c>
    </row>
    <row r="3" customFormat="false" ht="39.75" hidden="false" customHeight="true" outlineLevel="0" collapsed="false">
      <c r="A3" s="7" t="s">
        <v>45</v>
      </c>
    </row>
    <row r="4" customFormat="false" ht="39.75" hidden="false" customHeight="true" outlineLevel="0" collapsed="false">
      <c r="A4" s="7" t="s">
        <v>46</v>
      </c>
    </row>
    <row r="5" customFormat="false" ht="39.75" hidden="false" customHeight="true" outlineLevel="0" collapsed="false">
      <c r="A5" s="7" t="s">
        <v>47</v>
      </c>
    </row>
    <row r="6" customFormat="false" ht="39.75" hidden="false" customHeight="true" outlineLevel="0" collapsed="false">
      <c r="A6" s="7" t="s">
        <v>48</v>
      </c>
    </row>
    <row r="7" customFormat="false" ht="39.75" hidden="false" customHeight="true" outlineLevel="0" collapsed="false">
      <c r="A7" s="7" t="s">
        <v>49</v>
      </c>
    </row>
    <row r="8" customFormat="false" ht="39.75" hidden="false" customHeight="true" outlineLevel="0" collapsed="false">
      <c r="A8" s="7" t="s">
        <v>50</v>
      </c>
    </row>
    <row r="10" customFormat="false" ht="30" hidden="false" customHeight="true" outlineLevel="0" collapsed="false">
      <c r="A10" s="3" t="s">
        <v>51</v>
      </c>
    </row>
    <row r="12" customFormat="false" ht="30" hidden="false" customHeight="true" outlineLevel="0" collapsed="false">
      <c r="A12" s="3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2026-09-10T05:59:39Z</dcterms:created>
  <dc:creator>openpyxl</dc:creator>
  <dc:description/>
  <dc:language>en-US</dc:language>
  <cp:lastModifiedBy/>
  <dcterms:modified xsi:type="dcterms:W3CDTF">2026-09-28T06:36:08Z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